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<sst xmlns="http://schemas.openxmlformats.org/spreadsheetml/2006/main" count="116" uniqueCount="102">
  <si>
    <t>Přehled čerpání finančních prostředků plachtařskou komisí za rok 2013</t>
  </si>
  <si>
    <t>č.dokladu</t>
  </si>
  <si>
    <t>dodavatel</t>
  </si>
  <si>
    <t>text</t>
  </si>
  <si>
    <t>částka</t>
  </si>
  <si>
    <t>D 2002</t>
  </si>
  <si>
    <t>Mlejnek</t>
  </si>
  <si>
    <t>Produkční práce</t>
  </si>
  <si>
    <t>Experting</t>
  </si>
  <si>
    <t>D 2040</t>
  </si>
  <si>
    <t>Pojištění Duo Discus</t>
  </si>
  <si>
    <t>D 2041</t>
  </si>
  <si>
    <t>Cihlář</t>
  </si>
  <si>
    <t>Cestovné na IGC, Holandsko</t>
  </si>
  <si>
    <t>D 2054</t>
  </si>
  <si>
    <t>EGU</t>
  </si>
  <si>
    <t>Členský příspěvek (1.550,- EUR)</t>
  </si>
  <si>
    <t>D 2083</t>
  </si>
  <si>
    <t>Horák</t>
  </si>
  <si>
    <t>Produkční práce - FLYMET</t>
  </si>
  <si>
    <t>D 2064</t>
  </si>
  <si>
    <t>AK Vys. Mýto</t>
  </si>
  <si>
    <t>Oprava kluzáku OK-2345</t>
  </si>
  <si>
    <t>D 2090</t>
  </si>
  <si>
    <t>OSTIV</t>
  </si>
  <si>
    <t>Členský příspěvek (80,- EUR)</t>
  </si>
  <si>
    <t>D 2128</t>
  </si>
  <si>
    <t>AK Zbraslavice</t>
  </si>
  <si>
    <t>Příprava juniorů</t>
  </si>
  <si>
    <t>D 2153</t>
  </si>
  <si>
    <t>D 2154</t>
  </si>
  <si>
    <t>Příspěvek na placht. Závody</t>
  </si>
  <si>
    <t>D 2160</t>
  </si>
  <si>
    <t>D 2172</t>
  </si>
  <si>
    <t>AK Martin</t>
  </si>
  <si>
    <t>Program přípravy juniorů (2.000,- EUR)</t>
  </si>
  <si>
    <t>D 2173</t>
  </si>
  <si>
    <t>Program přípravy juniorů (700,- EUR)</t>
  </si>
  <si>
    <t>Stav konta z předchozího období</t>
  </si>
  <si>
    <t>Příjem za odlétané hodiny na DD za r. 2013</t>
  </si>
  <si>
    <t>840,-</t>
  </si>
  <si>
    <t>5.055,-</t>
  </si>
  <si>
    <t>K. Mareš</t>
  </si>
  <si>
    <t>2.995,-</t>
  </si>
  <si>
    <t>J. Hlaváček</t>
  </si>
  <si>
    <t>5.720,-</t>
  </si>
  <si>
    <t>O. Brodovský</t>
  </si>
  <si>
    <t>14.480,-</t>
  </si>
  <si>
    <t>780,-</t>
  </si>
  <si>
    <t>AK Brno Medlánky</t>
  </si>
  <si>
    <t>12.930,-</t>
  </si>
  <si>
    <t>AK M. Boleslav</t>
  </si>
  <si>
    <t>14.740,-</t>
  </si>
  <si>
    <t>AK Žamberk</t>
  </si>
  <si>
    <t>4.240,-</t>
  </si>
  <si>
    <t>32.300,-</t>
  </si>
  <si>
    <t>M. Fišer</t>
  </si>
  <si>
    <t>14.840,-</t>
  </si>
  <si>
    <t>AK Křižanov</t>
  </si>
  <si>
    <t>18.800,-</t>
  </si>
  <si>
    <t>G A C</t>
  </si>
  <si>
    <t>6.600,-</t>
  </si>
  <si>
    <t>L S C</t>
  </si>
  <si>
    <t>J. Mareth</t>
  </si>
  <si>
    <t>15.770,-</t>
  </si>
  <si>
    <t>1.970,-</t>
  </si>
  <si>
    <t>J. Bušek</t>
  </si>
  <si>
    <t>5.985,-</t>
  </si>
  <si>
    <t>AK Kunovice</t>
  </si>
  <si>
    <t>6.305,-</t>
  </si>
  <si>
    <t>celkem</t>
  </si>
  <si>
    <t>Hlaváček</t>
  </si>
  <si>
    <t>Doplatek odlétaných hodin</t>
  </si>
  <si>
    <t>AK VM</t>
  </si>
  <si>
    <t>PMČR startovné junioři</t>
  </si>
  <si>
    <t>D 2161</t>
  </si>
  <si>
    <t>D 2142</t>
  </si>
  <si>
    <t xml:space="preserve">AK DK </t>
  </si>
  <si>
    <t>PMČRD štáb</t>
  </si>
  <si>
    <t>D 2175</t>
  </si>
  <si>
    <t>AK Krnov</t>
  </si>
  <si>
    <t>PPJ vlna</t>
  </si>
  <si>
    <t>D 2180</t>
  </si>
  <si>
    <t>AK Hodkovice</t>
  </si>
  <si>
    <t>PPJ soustředění</t>
  </si>
  <si>
    <t>D 2023</t>
  </si>
  <si>
    <t>FAI</t>
  </si>
  <si>
    <t>Členské poplatky dle počtu</t>
  </si>
  <si>
    <t>Dotace mládež</t>
  </si>
  <si>
    <t>Vyčerpáno v roce 2013</t>
  </si>
  <si>
    <t>Produkční práce - CPS</t>
  </si>
  <si>
    <t>Hradit z dotace na juniory:</t>
  </si>
  <si>
    <t>PMČR startovné junioři-část faktury</t>
  </si>
  <si>
    <t xml:space="preserve">Za hodiny Duo </t>
  </si>
  <si>
    <t>Stav konta k 30.9. 2013</t>
  </si>
  <si>
    <t xml:space="preserve"> celkem 45 000,- Kč - 41 575,- Kč kryto dotací na mládež</t>
  </si>
  <si>
    <t>Výše poskytnutých dotací</t>
  </si>
  <si>
    <t>Dotace program V.</t>
  </si>
  <si>
    <t xml:space="preserve">Zbývá vyčerpat z dotace programu V. </t>
  </si>
  <si>
    <t>hrazeno z dotace na mládež</t>
  </si>
  <si>
    <t>61 100,- Kč</t>
  </si>
  <si>
    <t>Příprava juniorů - vratka (Hlůšek, Kardosová, Gedeon)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</si>
</sst>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&quot;Kč&quot;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3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4" fillId="0" borderId="0" xfId="0" applyFont="1" applyAlignment="1">
      <alignment vertical="center"/>
    </xf>
    <xf numFmtId="0" fontId="5" fillId="0" borderId="17" xfId="0" applyFont="1" applyBorder="1" applyAlignment="1">
      <alignment/>
    </xf>
    <xf numFmtId="164" fontId="5" fillId="0" borderId="21" xfId="0" applyNumberFormat="1" applyFont="1" applyBorder="1" applyAlignment="1">
      <alignment/>
    </xf>
    <xf numFmtId="0" fontId="34" fillId="24" borderId="18" xfId="49" applyBorder="1" applyAlignment="1">
      <alignment/>
    </xf>
    <xf numFmtId="0" fontId="34" fillId="24" borderId="10" xfId="49" applyBorder="1" applyAlignment="1">
      <alignment/>
    </xf>
    <xf numFmtId="0" fontId="34" fillId="24" borderId="22" xfId="49" applyBorder="1" applyAlignment="1">
      <alignment/>
    </xf>
    <xf numFmtId="0" fontId="34" fillId="24" borderId="23" xfId="49" applyBorder="1" applyAlignment="1">
      <alignment/>
    </xf>
    <xf numFmtId="164" fontId="34" fillId="24" borderId="24" xfId="49" applyNumberFormat="1" applyBorder="1" applyAlignment="1">
      <alignment horizontal="right"/>
    </xf>
    <xf numFmtId="0" fontId="34" fillId="24" borderId="25" xfId="49" applyBorder="1" applyAlignment="1">
      <alignment/>
    </xf>
    <xf numFmtId="164" fontId="34" fillId="24" borderId="20" xfId="49" applyNumberFormat="1" applyBorder="1" applyAlignment="1">
      <alignment horizontal="right"/>
    </xf>
    <xf numFmtId="164" fontId="34" fillId="24" borderId="26" xfId="49" applyNumberFormat="1" applyBorder="1" applyAlignment="1">
      <alignment/>
    </xf>
    <xf numFmtId="164" fontId="4" fillId="0" borderId="0" xfId="0" applyNumberFormat="1" applyFont="1" applyAlignment="1">
      <alignment vertical="center"/>
    </xf>
    <xf numFmtId="0" fontId="34" fillId="24" borderId="27" xfId="49" applyBorder="1" applyAlignment="1">
      <alignment/>
    </xf>
    <xf numFmtId="0" fontId="34" fillId="24" borderId="28" xfId="49" applyBorder="1" applyAlignment="1">
      <alignment/>
    </xf>
    <xf numFmtId="0" fontId="34" fillId="24" borderId="29" xfId="49" applyBorder="1" applyAlignment="1">
      <alignment/>
    </xf>
    <xf numFmtId="0" fontId="34" fillId="24" borderId="30" xfId="49" applyBorder="1" applyAlignment="1">
      <alignment/>
    </xf>
    <xf numFmtId="0" fontId="34" fillId="24" borderId="31" xfId="49" applyBorder="1" applyAlignment="1">
      <alignment/>
    </xf>
    <xf numFmtId="0" fontId="34" fillId="24" borderId="32" xfId="49" applyBorder="1" applyAlignment="1">
      <alignment/>
    </xf>
    <xf numFmtId="0" fontId="34" fillId="24" borderId="33" xfId="49" applyBorder="1" applyAlignment="1">
      <alignment/>
    </xf>
    <xf numFmtId="0" fontId="34" fillId="24" borderId="34" xfId="49" applyBorder="1" applyAlignment="1">
      <alignment/>
    </xf>
    <xf numFmtId="0" fontId="34" fillId="24" borderId="35" xfId="49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2" max="2" width="13.421875" style="0" bestFit="1" customWidth="1"/>
    <col min="4" max="4" width="45.00390625" style="0" bestFit="1" customWidth="1"/>
    <col min="5" max="5" width="18.421875" style="0" bestFit="1" customWidth="1"/>
    <col min="9" max="9" width="14.7109375" style="0" bestFit="1" customWidth="1"/>
    <col min="14" max="14" width="23.00390625" style="0" customWidth="1"/>
    <col min="15" max="15" width="19.8515625" style="0" bestFit="1" customWidth="1"/>
    <col min="21" max="21" width="13.140625" style="0" bestFit="1" customWidth="1"/>
  </cols>
  <sheetData>
    <row r="1" spans="1:9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2.75">
      <c r="A3" t="s">
        <v>1</v>
      </c>
      <c r="B3" t="s">
        <v>2</v>
      </c>
      <c r="D3" t="s">
        <v>3</v>
      </c>
      <c r="I3" t="s">
        <v>4</v>
      </c>
    </row>
    <row r="4" spans="4:9" ht="12.75">
      <c r="D4" t="s">
        <v>38</v>
      </c>
      <c r="I4" s="4">
        <v>1739724</v>
      </c>
    </row>
    <row r="5" ht="12.75">
      <c r="I5" s="5"/>
    </row>
    <row r="6" spans="1:11" ht="12.75">
      <c r="A6" t="s">
        <v>5</v>
      </c>
      <c r="B6" t="s">
        <v>6</v>
      </c>
      <c r="D6" s="3" t="s">
        <v>90</v>
      </c>
      <c r="I6" s="6">
        <v>31125</v>
      </c>
      <c r="K6" s="1"/>
    </row>
    <row r="7" spans="1:11" ht="12.75">
      <c r="A7" t="s">
        <v>85</v>
      </c>
      <c r="B7" t="s">
        <v>86</v>
      </c>
      <c r="D7" t="s">
        <v>87</v>
      </c>
      <c r="I7" s="6">
        <v>26574</v>
      </c>
      <c r="K7" s="1"/>
    </row>
    <row r="8" spans="1:15" ht="13.5" thickBot="1">
      <c r="A8" t="s">
        <v>9</v>
      </c>
      <c r="B8" t="s">
        <v>8</v>
      </c>
      <c r="D8" t="s">
        <v>10</v>
      </c>
      <c r="I8" s="6">
        <v>51746</v>
      </c>
      <c r="M8" s="2" t="s">
        <v>96</v>
      </c>
      <c r="N8" s="2"/>
      <c r="O8" s="2"/>
    </row>
    <row r="9" spans="1:15" ht="12.75">
      <c r="A9" t="s">
        <v>11</v>
      </c>
      <c r="B9" t="s">
        <v>12</v>
      </c>
      <c r="D9" t="s">
        <v>13</v>
      </c>
      <c r="I9" s="6">
        <v>16942</v>
      </c>
      <c r="M9" s="21" t="s">
        <v>88</v>
      </c>
      <c r="N9" s="11"/>
      <c r="O9" s="22">
        <v>102675</v>
      </c>
    </row>
    <row r="10" spans="1:15" ht="13.5" thickBot="1">
      <c r="A10" t="s">
        <v>14</v>
      </c>
      <c r="B10" t="s">
        <v>15</v>
      </c>
      <c r="D10" t="s">
        <v>16</v>
      </c>
      <c r="I10" s="6">
        <v>40980</v>
      </c>
      <c r="M10" s="45" t="s">
        <v>97</v>
      </c>
      <c r="N10" s="46"/>
      <c r="O10" s="23">
        <v>1126000</v>
      </c>
    </row>
    <row r="11" spans="1:9" ht="12.75">
      <c r="A11" t="s">
        <v>20</v>
      </c>
      <c r="B11" t="s">
        <v>21</v>
      </c>
      <c r="D11" t="s">
        <v>22</v>
      </c>
      <c r="I11" s="6">
        <v>56713</v>
      </c>
    </row>
    <row r="12" spans="1:9" ht="12.75">
      <c r="A12" t="s">
        <v>17</v>
      </c>
      <c r="B12" t="s">
        <v>18</v>
      </c>
      <c r="D12" t="s">
        <v>19</v>
      </c>
      <c r="I12" s="6">
        <v>15000</v>
      </c>
    </row>
    <row r="13" spans="1:9" ht="12.75">
      <c r="A13" t="s">
        <v>23</v>
      </c>
      <c r="B13" t="s">
        <v>24</v>
      </c>
      <c r="D13" t="s">
        <v>25</v>
      </c>
      <c r="I13" s="6">
        <v>2595</v>
      </c>
    </row>
    <row r="14" spans="1:13" ht="12.75">
      <c r="A14" t="s">
        <v>26</v>
      </c>
      <c r="B14" t="s">
        <v>27</v>
      </c>
      <c r="D14" t="s">
        <v>28</v>
      </c>
      <c r="I14" s="6">
        <v>0</v>
      </c>
      <c r="J14" t="s">
        <v>99</v>
      </c>
      <c r="M14" t="s">
        <v>100</v>
      </c>
    </row>
    <row r="15" spans="1:10" ht="12.75">
      <c r="A15" t="s">
        <v>76</v>
      </c>
      <c r="B15" t="s">
        <v>73</v>
      </c>
      <c r="D15" t="s">
        <v>74</v>
      </c>
      <c r="I15" s="6">
        <v>3425</v>
      </c>
      <c r="J15" s="3" t="s">
        <v>95</v>
      </c>
    </row>
    <row r="16" spans="1:9" ht="12.75">
      <c r="A16" t="s">
        <v>29</v>
      </c>
      <c r="B16" t="s">
        <v>27</v>
      </c>
      <c r="D16" t="s">
        <v>101</v>
      </c>
      <c r="I16" s="7">
        <v>-14100</v>
      </c>
    </row>
    <row r="17" spans="1:9" ht="13.5" thickBot="1">
      <c r="A17" t="s">
        <v>30</v>
      </c>
      <c r="B17" t="s">
        <v>27</v>
      </c>
      <c r="D17" t="s">
        <v>31</v>
      </c>
      <c r="I17" s="6">
        <v>15000</v>
      </c>
    </row>
    <row r="18" spans="1:21" ht="15">
      <c r="A18" t="s">
        <v>32</v>
      </c>
      <c r="B18" t="s">
        <v>6</v>
      </c>
      <c r="D18" t="s">
        <v>7</v>
      </c>
      <c r="I18" s="6">
        <v>30362</v>
      </c>
      <c r="M18" s="27" t="s">
        <v>91</v>
      </c>
      <c r="N18" s="28"/>
      <c r="O18" s="28"/>
      <c r="P18" s="42"/>
      <c r="Q18" s="43"/>
      <c r="R18" s="43"/>
      <c r="S18" s="43"/>
      <c r="T18" s="43"/>
      <c r="U18" s="44"/>
    </row>
    <row r="19" spans="1:21" ht="15">
      <c r="A19" t="s">
        <v>75</v>
      </c>
      <c r="B19" t="s">
        <v>77</v>
      </c>
      <c r="D19" t="s">
        <v>78</v>
      </c>
      <c r="I19" s="6">
        <v>15000</v>
      </c>
      <c r="M19" s="29" t="s">
        <v>26</v>
      </c>
      <c r="N19" s="30" t="s">
        <v>27</v>
      </c>
      <c r="O19" s="30"/>
      <c r="P19" s="38" t="s">
        <v>28</v>
      </c>
      <c r="Q19" s="39"/>
      <c r="R19" s="39"/>
      <c r="S19" s="39"/>
      <c r="T19" s="40"/>
      <c r="U19" s="31">
        <v>61100</v>
      </c>
    </row>
    <row r="20" spans="1:21" ht="15.75" thickBot="1">
      <c r="A20" t="s">
        <v>33</v>
      </c>
      <c r="B20" t="s">
        <v>34</v>
      </c>
      <c r="D20" t="s">
        <v>35</v>
      </c>
      <c r="I20" s="8">
        <v>53040</v>
      </c>
      <c r="M20" s="32" t="s">
        <v>76</v>
      </c>
      <c r="N20" s="36" t="s">
        <v>73</v>
      </c>
      <c r="O20" s="37"/>
      <c r="P20" s="36" t="s">
        <v>92</v>
      </c>
      <c r="Q20" s="41"/>
      <c r="R20" s="41"/>
      <c r="S20" s="41"/>
      <c r="T20" s="37"/>
      <c r="U20" s="33">
        <v>41575</v>
      </c>
    </row>
    <row r="21" spans="1:21" ht="15.75" thickBot="1">
      <c r="A21" t="s">
        <v>36</v>
      </c>
      <c r="B21" t="s">
        <v>34</v>
      </c>
      <c r="D21" t="s">
        <v>37</v>
      </c>
      <c r="I21" s="6">
        <v>18839</v>
      </c>
      <c r="U21" s="34">
        <f>SUM(U19:U20)</f>
        <v>102675</v>
      </c>
    </row>
    <row r="22" spans="1:9" ht="12.75">
      <c r="A22" t="s">
        <v>79</v>
      </c>
      <c r="B22" t="s">
        <v>80</v>
      </c>
      <c r="D22" t="s">
        <v>81</v>
      </c>
      <c r="I22" s="6">
        <v>32100</v>
      </c>
    </row>
    <row r="23" spans="1:9" ht="12.75">
      <c r="A23" t="s">
        <v>82</v>
      </c>
      <c r="B23" t="s">
        <v>83</v>
      </c>
      <c r="D23" t="s">
        <v>84</v>
      </c>
      <c r="I23" s="6">
        <v>45640</v>
      </c>
    </row>
    <row r="24" spans="9:13" ht="12.75">
      <c r="I24" s="7"/>
      <c r="M24" s="3"/>
    </row>
    <row r="26" spans="4:15" ht="18">
      <c r="D26" s="2" t="s">
        <v>89</v>
      </c>
      <c r="E26" s="2"/>
      <c r="F26" s="2"/>
      <c r="G26" s="2"/>
      <c r="H26" s="2"/>
      <c r="I26" s="12">
        <f>SUM(I6:I25)</f>
        <v>440981</v>
      </c>
      <c r="K26" s="24" t="s">
        <v>98</v>
      </c>
      <c r="L26" s="24"/>
      <c r="M26" s="24"/>
      <c r="N26" s="24"/>
      <c r="O26" s="35">
        <f>O10-I26</f>
        <v>685019</v>
      </c>
    </row>
    <row r="27" ht="12.75">
      <c r="I27" s="4"/>
    </row>
    <row r="28" ht="13.5" thickBot="1"/>
    <row r="29" spans="1:5" ht="12.75">
      <c r="A29" s="13"/>
      <c r="B29" s="14"/>
      <c r="C29" s="14"/>
      <c r="D29" s="14"/>
      <c r="E29" s="15"/>
    </row>
    <row r="30" spans="1:5" ht="12.75">
      <c r="A30" s="16"/>
      <c r="B30" s="10"/>
      <c r="C30" s="10"/>
      <c r="D30" s="9" t="s">
        <v>93</v>
      </c>
      <c r="E30" s="17">
        <v>164350</v>
      </c>
    </row>
    <row r="31" spans="1:9" ht="12.75">
      <c r="A31" s="16">
        <v>20057</v>
      </c>
      <c r="B31" s="10" t="s">
        <v>71</v>
      </c>
      <c r="C31" s="10"/>
      <c r="D31" s="10" t="s">
        <v>72</v>
      </c>
      <c r="E31" s="18">
        <v>5065</v>
      </c>
      <c r="I31" s="7"/>
    </row>
    <row r="32" spans="1:5" ht="12.75">
      <c r="A32" s="16"/>
      <c r="B32" s="10"/>
      <c r="C32" s="10"/>
      <c r="D32" s="10" t="s">
        <v>38</v>
      </c>
      <c r="E32" s="18">
        <v>1739724</v>
      </c>
    </row>
    <row r="33" spans="1:5" ht="16.5" thickBot="1">
      <c r="A33" s="19"/>
      <c r="B33" s="20"/>
      <c r="C33" s="20"/>
      <c r="D33" s="25" t="s">
        <v>94</v>
      </c>
      <c r="E33" s="26">
        <f>SUM(E30:E32)</f>
        <v>1909139</v>
      </c>
    </row>
  </sheetData>
  <sheetProtection/>
  <mergeCells count="5">
    <mergeCell ref="N20:O20"/>
    <mergeCell ref="P19:T19"/>
    <mergeCell ref="P20:T20"/>
    <mergeCell ref="P18:U18"/>
    <mergeCell ref="M10:N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zoomScalePageLayoutView="0" workbookViewId="0" topLeftCell="A1">
      <selection activeCell="C22" sqref="C22"/>
    </sheetView>
  </sheetViews>
  <sheetFormatPr defaultColWidth="9.140625" defaultRowHeight="12.75"/>
  <sheetData>
    <row r="2" ht="12.75">
      <c r="A2" t="s">
        <v>39</v>
      </c>
    </row>
    <row r="4" spans="1:4" ht="12.75">
      <c r="A4">
        <v>20130038</v>
      </c>
      <c r="B4" t="s">
        <v>62</v>
      </c>
      <c r="D4" s="1" t="s">
        <v>40</v>
      </c>
    </row>
    <row r="5" spans="1:4" ht="12.75">
      <c r="A5">
        <v>20130039</v>
      </c>
      <c r="B5" t="s">
        <v>62</v>
      </c>
      <c r="D5" s="1" t="s">
        <v>41</v>
      </c>
    </row>
    <row r="6" spans="1:4" ht="12.75">
      <c r="A6">
        <v>20130044</v>
      </c>
      <c r="B6" t="s">
        <v>42</v>
      </c>
      <c r="D6" s="1" t="s">
        <v>43</v>
      </c>
    </row>
    <row r="7" spans="1:4" ht="12.75">
      <c r="A7">
        <v>20130049</v>
      </c>
      <c r="B7" t="s">
        <v>44</v>
      </c>
      <c r="D7" s="1" t="s">
        <v>45</v>
      </c>
    </row>
    <row r="8" spans="1:4" ht="12.75">
      <c r="A8">
        <v>20130050</v>
      </c>
      <c r="B8" t="s">
        <v>46</v>
      </c>
      <c r="D8" s="1" t="s">
        <v>47</v>
      </c>
    </row>
    <row r="9" spans="1:4" ht="12.75">
      <c r="A9">
        <v>20130052</v>
      </c>
      <c r="B9" t="s">
        <v>27</v>
      </c>
      <c r="D9" s="1" t="s">
        <v>48</v>
      </c>
    </row>
    <row r="10" spans="1:4" ht="12.75">
      <c r="A10">
        <v>20130063</v>
      </c>
      <c r="B10" t="s">
        <v>49</v>
      </c>
      <c r="D10" s="1" t="s">
        <v>50</v>
      </c>
    </row>
    <row r="11" spans="1:4" ht="12.75">
      <c r="A11">
        <v>20130070</v>
      </c>
      <c r="B11" t="s">
        <v>51</v>
      </c>
      <c r="D11" s="1" t="s">
        <v>52</v>
      </c>
    </row>
    <row r="12" spans="1:4" ht="12.75">
      <c r="A12">
        <v>20130071</v>
      </c>
      <c r="B12" t="s">
        <v>53</v>
      </c>
      <c r="D12" s="1" t="s">
        <v>54</v>
      </c>
    </row>
    <row r="13" spans="1:4" ht="12.75">
      <c r="A13">
        <v>20130087</v>
      </c>
      <c r="B13" t="s">
        <v>62</v>
      </c>
      <c r="D13" s="1" t="s">
        <v>55</v>
      </c>
    </row>
    <row r="14" spans="1:4" ht="12.75">
      <c r="A14">
        <v>20130088</v>
      </c>
      <c r="B14" t="s">
        <v>56</v>
      </c>
      <c r="D14" s="1" t="s">
        <v>57</v>
      </c>
    </row>
    <row r="15" spans="1:4" ht="12.75">
      <c r="A15">
        <v>20130094</v>
      </c>
      <c r="B15" t="s">
        <v>58</v>
      </c>
      <c r="D15" s="1" t="s">
        <v>59</v>
      </c>
    </row>
    <row r="16" spans="1:4" ht="12.75">
      <c r="A16">
        <v>20130095</v>
      </c>
      <c r="B16" t="s">
        <v>60</v>
      </c>
      <c r="D16" s="1" t="s">
        <v>61</v>
      </c>
    </row>
    <row r="17" spans="1:4" ht="12.75">
      <c r="A17">
        <v>20130100</v>
      </c>
      <c r="B17" t="s">
        <v>63</v>
      </c>
      <c r="D17" s="1" t="s">
        <v>64</v>
      </c>
    </row>
    <row r="18" spans="1:4" ht="12.75">
      <c r="A18">
        <v>20130122</v>
      </c>
      <c r="B18" t="s">
        <v>42</v>
      </c>
      <c r="D18" s="1" t="s">
        <v>65</v>
      </c>
    </row>
    <row r="19" spans="1:4" ht="12.75">
      <c r="A19">
        <v>20130123</v>
      </c>
      <c r="B19" t="s">
        <v>66</v>
      </c>
      <c r="D19" s="1" t="s">
        <v>67</v>
      </c>
    </row>
    <row r="20" spans="1:4" ht="12.75">
      <c r="A20">
        <v>20130124</v>
      </c>
      <c r="B20" t="s">
        <v>68</v>
      </c>
      <c r="D20" s="1" t="s">
        <v>69</v>
      </c>
    </row>
    <row r="21" ht="12.75">
      <c r="D21" s="1"/>
    </row>
    <row r="22" spans="1:4" ht="12.75">
      <c r="A22" t="s">
        <v>70</v>
      </c>
      <c r="D22" s="1">
        <v>164350</v>
      </c>
    </row>
    <row r="23" ht="12.75">
      <c r="D23" s="1"/>
    </row>
    <row r="24" ht="12.75">
      <c r="D24" s="1"/>
    </row>
    <row r="25" ht="12.75">
      <c r="D25" s="1"/>
    </row>
    <row r="26" ht="12.75">
      <c r="D26" s="1"/>
    </row>
    <row r="27" ht="12.75">
      <c r="D27" s="1"/>
    </row>
    <row r="28" ht="12.75">
      <c r="D28" s="1"/>
    </row>
    <row r="29" ht="12.75">
      <c r="D29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Aeroklub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Poupa</dc:creator>
  <cp:keywords/>
  <dc:description/>
  <cp:lastModifiedBy>lenka</cp:lastModifiedBy>
  <cp:lastPrinted>2013-11-01T11:12:20Z</cp:lastPrinted>
  <dcterms:created xsi:type="dcterms:W3CDTF">2013-09-06T11:03:02Z</dcterms:created>
  <dcterms:modified xsi:type="dcterms:W3CDTF">2013-11-21T20:44:47Z</dcterms:modified>
  <cp:category/>
  <cp:version/>
  <cp:contentType/>
  <cp:contentStatus/>
</cp:coreProperties>
</file>